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<sst xmlns="http://schemas.openxmlformats.org/spreadsheetml/2006/main" count="146" uniqueCount="130">
  <si>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</si>
  <si>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</si>
  <si>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</si>
  <si>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</si>
  <si>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</si>
  <si>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</si>
  <si>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</si>
  <si>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</si>
  <si>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</si>
  <si>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</si>
  <si>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</si>
  <si>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</si>
  <si>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</si>
  <si>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</si>
  <si>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</si>
  <si>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</si>
  <si>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</si>
  <si>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</si>
  <si>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</si>
  <si>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</si>
  <si>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</si>
  <si>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</si>
  <si>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</si>
  <si>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</si>
  <si>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</si>
  <si>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</si>
  <si>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</si>
  <si>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</si>
  <si>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</si>
  <si>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</si>
  <si>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</si>
  <si>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</si>
  <si>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</si>
  <si>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</si>
  <si>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</si>
  <si>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</si>
  <si>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</si>
  <si>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</si>
  <si>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</si>
  <si>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</si>
  <si>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</si>
  <si>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</si>
  <si>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</si>
  <si>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</si>
  <si>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</si>
  <si>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</si>
  <si>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</si>
  <si>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</si>
  <si>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</si>
  <si>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</si>
  <si>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</si>
  <si>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</si>
  <si>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</si>
  <si>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</si>
  <si>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</si>
  <si>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</si>
  <si>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</si>
  <si>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</si>
  <si>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</si>
  <si>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</si>
  <si>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</si>
  <si>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</si>
  <si>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</si>
  <si>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</si>
  <si>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</si>
  <si>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</si>
  <si>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</si>
  <si>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</si>
  <si>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</si>
  <si>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</si>
  <si>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</si>
  <si>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</si>
  <si>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</si>
  <si>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</si>
  <si>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</si>
  <si>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</si>
  <si>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</si>
  <si>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</si>
  <si>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</si>
  <si>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</si>
  <si>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</si>
  <si>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</si>
  <si>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</si>
  <si>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</si>
  <si>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</si>
  <si>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</si>
  <si>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</si>
  <si>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</si>
  <si>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</si>
  <si>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</si>
  <si>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</si>
  <si>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</si>
  <si>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</si>
  <si>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</si>
  <si>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</si>
  <si>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</si>
  <si>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</si>
  <si>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</si>
  <si>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</si>
  <si>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</si>
  <si>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</si>
  <si>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</si>
  <si>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</si>
  <si>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</si>
  <si>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</si>
  <si>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</si>
  <si>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</si>
  <si>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</si>
  <si>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</si>
  <si>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</si>
  <si>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</si>
  <si>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</si>
  <si>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</si>
  <si>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</si>
  <si>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</si>
  <si>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</si>
  <si>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</si>
  <si>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</si>
  <si>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</si>
  <si>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</si>
  <si>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</si>
  <si>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</si>
  <si>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Господарський суд Вінницької області</t>
  </si>
  <si>
    <t>21018, вул Пирогова, 29. м. Вінниця</t>
  </si>
  <si>
    <t>2021 рік</t>
  </si>
  <si>
    <t>Тісецький С.С.</t>
  </si>
  <si>
    <t>Гнира В.М.</t>
  </si>
  <si>
    <t>0432-55-80-38</t>
  </si>
  <si>
    <t>stat@vn.arbitr.gov.ua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</si>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</sst>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5" zoomScaleNormal="115" zoomScaleSheetLayoutView="130" workbookViewId="0" topLeftCell="A49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2" t="s">
        <v>64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124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62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17" t="s">
        <v>63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5" t="s">
        <v>81</v>
      </c>
      <c r="G17" s="126"/>
      <c r="H17" s="126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7" t="s">
        <v>122</v>
      </c>
      <c r="E31" s="127"/>
      <c r="F31" s="127"/>
      <c r="G31" s="127"/>
      <c r="H31" s="128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9" t="s">
        <v>123</v>
      </c>
      <c r="E33" s="127"/>
      <c r="F33" s="127"/>
      <c r="G33" s="127"/>
      <c r="H33" s="128"/>
      <c r="I33" s="22"/>
    </row>
    <row r="34" spans="1:9" ht="12.75" customHeight="1">
      <c r="A34" s="28"/>
      <c r="B34" s="21"/>
      <c r="C34" s="22"/>
      <c r="D34" s="130"/>
      <c r="E34" s="130"/>
      <c r="F34" s="130"/>
      <c r="G34" s="130"/>
      <c r="H34" s="131"/>
      <c r="I34" s="22"/>
    </row>
    <row r="35" spans="1:8" ht="12.75" customHeight="1">
      <c r="A35" s="28"/>
      <c r="B35" s="109"/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2"/>
      <c r="C38" s="123"/>
      <c r="D38" s="123"/>
      <c r="E38" s="123"/>
      <c r="F38" s="123"/>
      <c r="G38" s="123"/>
      <c r="H38" s="124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&amp;LDC26068E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3">
      <selection activeCell="A1" sqref="A1:J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3" t="s">
        <v>96</v>
      </c>
      <c r="B1" s="143"/>
      <c r="C1" s="143"/>
      <c r="D1" s="143"/>
      <c r="E1" s="143"/>
      <c r="F1" s="143"/>
      <c r="G1" s="143"/>
      <c r="H1" s="143"/>
      <c r="I1" s="143"/>
      <c r="J1" s="144"/>
      <c r="K1" s="98">
        <v>0</v>
      </c>
    </row>
    <row r="2" spans="1:11" s="2" customFormat="1" ht="65.25" customHeight="1">
      <c r="A2" s="151" t="s">
        <v>3</v>
      </c>
      <c r="B2" s="151"/>
      <c r="C2" s="151"/>
      <c r="D2" s="149" t="s">
        <v>17</v>
      </c>
      <c r="E2" s="145" t="s">
        <v>83</v>
      </c>
      <c r="F2" s="146"/>
      <c r="G2" s="147"/>
      <c r="H2" s="145" t="s">
        <v>46</v>
      </c>
      <c r="I2" s="146"/>
      <c r="J2" s="148" t="s">
        <v>18</v>
      </c>
      <c r="K2" s="148"/>
    </row>
    <row r="3" spans="1:11" s="2" customFormat="1" ht="108.75" customHeight="1">
      <c r="A3" s="151"/>
      <c r="B3" s="151"/>
      <c r="C3" s="151"/>
      <c r="D3" s="150"/>
      <c r="E3" s="34" t="s">
        <v>0</v>
      </c>
      <c r="F3" s="46" t="s">
        <v>5</v>
      </c>
      <c r="G3" s="94" t="s">
        <v>84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9" t="s">
        <v>1</v>
      </c>
      <c r="B4" s="140"/>
      <c r="C4" s="141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52</v>
      </c>
      <c r="B5" s="155" t="s">
        <v>85</v>
      </c>
      <c r="C5" s="156"/>
      <c r="D5" s="64">
        <v>1</v>
      </c>
      <c r="E5" s="54">
        <v>167</v>
      </c>
      <c r="F5" s="54">
        <v>161</v>
      </c>
      <c r="G5" s="54">
        <v>0</v>
      </c>
      <c r="H5" s="54">
        <v>165</v>
      </c>
      <c r="I5" s="54">
        <v>145</v>
      </c>
      <c r="J5" s="54">
        <v>2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5" t="s">
        <v>120</v>
      </c>
      <c r="C6" s="156"/>
      <c r="D6" s="64">
        <v>2</v>
      </c>
      <c r="E6" s="54">
        <v>16</v>
      </c>
      <c r="F6" s="54">
        <v>16</v>
      </c>
      <c r="G6" s="54">
        <v>0</v>
      </c>
      <c r="H6" s="54">
        <v>14</v>
      </c>
      <c r="I6" s="54">
        <v>4</v>
      </c>
      <c r="J6" s="54">
        <v>2</v>
      </c>
      <c r="K6" s="54">
        <v>0</v>
      </c>
      <c r="L6" s="83"/>
    </row>
    <row r="7" spans="1:12" ht="16.5" customHeight="1">
      <c r="A7" s="154"/>
      <c r="B7" s="152" t="s">
        <v>53</v>
      </c>
      <c r="C7" s="153"/>
      <c r="D7" s="64">
        <v>3</v>
      </c>
      <c r="E7" s="54">
        <v>1200</v>
      </c>
      <c r="F7" s="54">
        <v>1172</v>
      </c>
      <c r="G7" s="54">
        <v>5</v>
      </c>
      <c r="H7" s="54">
        <v>1172</v>
      </c>
      <c r="I7" s="54">
        <v>1071</v>
      </c>
      <c r="J7" s="54">
        <v>28</v>
      </c>
      <c r="K7" s="54">
        <v>9</v>
      </c>
      <c r="L7" s="81"/>
    </row>
    <row r="8" spans="1:12" ht="16.5" customHeight="1">
      <c r="A8" s="154"/>
      <c r="B8" s="132" t="s">
        <v>86</v>
      </c>
      <c r="C8" s="134"/>
      <c r="D8" s="64">
        <v>4</v>
      </c>
      <c r="E8" s="54">
        <v>1420</v>
      </c>
      <c r="F8" s="54">
        <v>1071</v>
      </c>
      <c r="G8" s="54">
        <v>5</v>
      </c>
      <c r="H8" s="54">
        <v>1027</v>
      </c>
      <c r="I8" s="54">
        <v>649</v>
      </c>
      <c r="J8" s="54">
        <v>393</v>
      </c>
      <c r="K8" s="54">
        <v>29</v>
      </c>
      <c r="L8" s="81"/>
    </row>
    <row r="9" spans="1:12" ht="15.75" customHeight="1">
      <c r="A9" s="154"/>
      <c r="B9" s="152" t="s">
        <v>121</v>
      </c>
      <c r="C9" s="153"/>
      <c r="D9" s="64">
        <v>5</v>
      </c>
      <c r="E9" s="54">
        <v>279</v>
      </c>
      <c r="F9" s="54">
        <v>160</v>
      </c>
      <c r="G9" s="54">
        <v>0</v>
      </c>
      <c r="H9" s="54">
        <v>160</v>
      </c>
      <c r="I9" s="54">
        <v>81</v>
      </c>
      <c r="J9" s="54">
        <v>119</v>
      </c>
      <c r="K9" s="54">
        <v>42</v>
      </c>
      <c r="L9" s="81"/>
    </row>
    <row r="10" spans="1:12" ht="15.75" customHeight="1">
      <c r="A10" s="154"/>
      <c r="B10" s="152" t="s">
        <v>65</v>
      </c>
      <c r="C10" s="153"/>
      <c r="D10" s="64">
        <v>6</v>
      </c>
      <c r="E10" s="54">
        <v>6</v>
      </c>
      <c r="F10" s="54">
        <v>6</v>
      </c>
      <c r="G10" s="54">
        <v>0</v>
      </c>
      <c r="H10" s="54">
        <v>3</v>
      </c>
      <c r="I10" s="54">
        <v>0</v>
      </c>
      <c r="J10" s="54">
        <v>3</v>
      </c>
      <c r="K10" s="54">
        <v>0</v>
      </c>
      <c r="L10" s="81"/>
    </row>
    <row r="11" spans="1:12" ht="18" customHeight="1">
      <c r="A11" s="154"/>
      <c r="B11" s="155" t="s">
        <v>19</v>
      </c>
      <c r="C11" s="156"/>
      <c r="D11" s="64">
        <v>7</v>
      </c>
      <c r="E11" s="54">
        <v>247</v>
      </c>
      <c r="F11" s="54">
        <v>240</v>
      </c>
      <c r="G11" s="54">
        <v>0</v>
      </c>
      <c r="H11" s="54">
        <v>221</v>
      </c>
      <c r="I11" s="54">
        <v>143</v>
      </c>
      <c r="J11" s="54">
        <v>26</v>
      </c>
      <c r="K11" s="54">
        <v>0</v>
      </c>
      <c r="L11" s="81"/>
    </row>
    <row r="12" spans="1:12" ht="26.25" customHeight="1">
      <c r="A12" s="154"/>
      <c r="B12" s="133" t="s">
        <v>87</v>
      </c>
      <c r="C12" s="134"/>
      <c r="D12" s="64">
        <v>8</v>
      </c>
      <c r="E12" s="54">
        <v>4</v>
      </c>
      <c r="F12" s="54">
        <v>3</v>
      </c>
      <c r="G12" s="54">
        <v>0</v>
      </c>
      <c r="H12" s="54">
        <v>2</v>
      </c>
      <c r="I12" s="54">
        <v>0</v>
      </c>
      <c r="J12" s="54">
        <v>2</v>
      </c>
      <c r="K12" s="54">
        <v>0</v>
      </c>
      <c r="L12" s="81"/>
    </row>
    <row r="13" spans="1:12" ht="26.25" customHeight="1">
      <c r="A13" s="154"/>
      <c r="B13" s="166" t="s">
        <v>97</v>
      </c>
      <c r="C13" s="167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4"/>
      <c r="B14" s="166" t="s">
        <v>98</v>
      </c>
      <c r="C14" s="167"/>
      <c r="D14" s="64">
        <v>10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81"/>
    </row>
    <row r="15" spans="1:18" ht="18.75" customHeight="1">
      <c r="A15" s="154"/>
      <c r="B15" s="78" t="s">
        <v>20</v>
      </c>
      <c r="C15" s="38"/>
      <c r="D15" s="64">
        <v>11</v>
      </c>
      <c r="E15" s="54">
        <v>2268</v>
      </c>
      <c r="F15" s="54">
        <v>1772</v>
      </c>
      <c r="G15" s="54">
        <v>5</v>
      </c>
      <c r="H15" s="54">
        <v>1693</v>
      </c>
      <c r="I15" s="54">
        <v>1022</v>
      </c>
      <c r="J15" s="54">
        <v>575</v>
      </c>
      <c r="K15" s="54">
        <v>80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42" t="s">
        <v>70</v>
      </c>
      <c r="B16" s="142"/>
      <c r="C16" s="142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57" t="s">
        <v>99</v>
      </c>
      <c r="B17" s="158"/>
      <c r="C17" s="159"/>
      <c r="D17" s="64">
        <v>13</v>
      </c>
      <c r="E17" s="54">
        <v>2268</v>
      </c>
      <c r="F17" s="54">
        <v>1772</v>
      </c>
      <c r="G17" s="54">
        <v>5</v>
      </c>
      <c r="H17" s="54">
        <v>1693</v>
      </c>
      <c r="I17" s="54">
        <v>1022</v>
      </c>
      <c r="J17" s="54">
        <v>575</v>
      </c>
      <c r="K17" s="54">
        <v>80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30" customHeight="1">
      <c r="A22" s="135" t="s">
        <v>24</v>
      </c>
      <c r="B22" s="136"/>
      <c r="C22" s="136"/>
      <c r="D22" s="137"/>
      <c r="E22" s="77">
        <v>1</v>
      </c>
      <c r="F22" s="54">
        <v>2</v>
      </c>
      <c r="G22" s="79"/>
      <c r="H22" s="81"/>
      <c r="I22" s="81"/>
      <c r="J22" s="81"/>
      <c r="K22" s="81"/>
      <c r="L22" s="81"/>
    </row>
    <row r="23" spans="1:12" ht="15" customHeight="1">
      <c r="A23" s="160" t="s">
        <v>58</v>
      </c>
      <c r="B23" s="163" t="s">
        <v>59</v>
      </c>
      <c r="C23" s="164"/>
      <c r="D23" s="165"/>
      <c r="E23" s="77">
        <v>2</v>
      </c>
      <c r="F23" s="54">
        <v>0</v>
      </c>
      <c r="H23" s="81"/>
      <c r="I23" s="81"/>
      <c r="J23" s="81"/>
      <c r="K23" s="81"/>
      <c r="L23" s="81"/>
    </row>
    <row r="24" spans="1:12" ht="30" customHeight="1">
      <c r="A24" s="161"/>
      <c r="B24" s="163" t="s">
        <v>69</v>
      </c>
      <c r="C24" s="164"/>
      <c r="D24" s="165"/>
      <c r="E24" s="77">
        <v>3</v>
      </c>
      <c r="F24" s="54">
        <v>0</v>
      </c>
      <c r="G24" s="79"/>
      <c r="H24" s="81"/>
      <c r="I24" s="81"/>
      <c r="J24" s="81"/>
      <c r="K24" s="81"/>
      <c r="L24" s="81"/>
    </row>
    <row r="25" spans="1:12" ht="15" customHeight="1">
      <c r="A25" s="161"/>
      <c r="B25" s="132" t="s">
        <v>67</v>
      </c>
      <c r="C25" s="133"/>
      <c r="D25" s="134"/>
      <c r="E25" s="77">
        <v>4</v>
      </c>
      <c r="F25" s="54">
        <v>0</v>
      </c>
      <c r="H25" s="80"/>
      <c r="I25" s="81"/>
      <c r="J25" s="81"/>
      <c r="K25" s="81"/>
      <c r="L25" s="81"/>
    </row>
    <row r="26" spans="1:12" ht="15" customHeight="1">
      <c r="A26" s="161"/>
      <c r="B26" s="132" t="s">
        <v>60</v>
      </c>
      <c r="C26" s="133"/>
      <c r="D26" s="134"/>
      <c r="E26" s="77">
        <v>5</v>
      </c>
      <c r="F26" s="54">
        <v>0</v>
      </c>
      <c r="G26" s="79"/>
      <c r="H26" s="81"/>
      <c r="I26" s="81"/>
      <c r="J26" s="81"/>
      <c r="K26" s="81"/>
      <c r="L26" s="81"/>
    </row>
    <row r="27" spans="1:12" ht="15" customHeight="1">
      <c r="A27" s="162"/>
      <c r="B27" s="132" t="s">
        <v>61</v>
      </c>
      <c r="C27" s="133"/>
      <c r="D27" s="134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8" t="s">
        <v>33</v>
      </c>
      <c r="B28" s="132" t="s">
        <v>25</v>
      </c>
      <c r="C28" s="133"/>
      <c r="D28" s="134"/>
      <c r="E28" s="77">
        <v>7</v>
      </c>
      <c r="F28" s="54">
        <v>0</v>
      </c>
      <c r="H28" s="81"/>
      <c r="I28" s="81"/>
      <c r="J28" s="81"/>
      <c r="K28" s="81"/>
      <c r="L28" s="81"/>
    </row>
    <row r="29" spans="1:12" ht="15" customHeight="1">
      <c r="A29" s="138"/>
      <c r="B29" s="132" t="s">
        <v>26</v>
      </c>
      <c r="C29" s="133"/>
      <c r="D29" s="134"/>
      <c r="E29" s="77">
        <v>8</v>
      </c>
      <c r="F29" s="54">
        <v>0</v>
      </c>
      <c r="H29" s="81"/>
      <c r="I29" s="81"/>
      <c r="J29" s="81"/>
      <c r="K29" s="81"/>
      <c r="L29" s="81"/>
    </row>
    <row r="30" spans="1:12" ht="15" customHeight="1">
      <c r="A30" s="138"/>
      <c r="B30" s="132" t="s">
        <v>27</v>
      </c>
      <c r="C30" s="133"/>
      <c r="D30" s="134"/>
      <c r="E30" s="77">
        <v>9</v>
      </c>
      <c r="F30" s="54">
        <v>0</v>
      </c>
      <c r="H30" s="81"/>
      <c r="I30" s="81"/>
      <c r="J30" s="81"/>
      <c r="K30" s="81"/>
      <c r="L30" s="81"/>
    </row>
    <row r="31" spans="1:12" ht="30" customHeight="1">
      <c r="A31" s="135" t="s">
        <v>93</v>
      </c>
      <c r="B31" s="136"/>
      <c r="C31" s="136"/>
      <c r="D31" s="137"/>
      <c r="E31" s="77">
        <v>10</v>
      </c>
      <c r="F31" s="54">
        <v>1</v>
      </c>
      <c r="H31" s="81"/>
      <c r="I31" s="81"/>
      <c r="J31" s="81"/>
      <c r="K31" s="81"/>
      <c r="L31" s="81"/>
    </row>
    <row r="32" spans="1:12" ht="15" customHeight="1">
      <c r="A32" s="138" t="s">
        <v>88</v>
      </c>
      <c r="B32" s="132" t="s">
        <v>89</v>
      </c>
      <c r="C32" s="133"/>
      <c r="D32" s="134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8"/>
      <c r="B33" s="132" t="s">
        <v>90</v>
      </c>
      <c r="C33" s="133"/>
      <c r="D33" s="134"/>
      <c r="E33" s="77">
        <v>12</v>
      </c>
      <c r="F33" s="54">
        <v>0</v>
      </c>
      <c r="L33" s="81"/>
    </row>
    <row r="34" spans="1:6" ht="15" customHeight="1">
      <c r="A34" s="138"/>
      <c r="B34" s="132" t="s">
        <v>91</v>
      </c>
      <c r="C34" s="133"/>
      <c r="D34" s="134"/>
      <c r="E34" s="77">
        <v>13</v>
      </c>
      <c r="F34" s="54">
        <v>0</v>
      </c>
    </row>
    <row r="35" spans="1:6" ht="15" customHeight="1">
      <c r="A35" s="138"/>
      <c r="B35" s="132" t="s">
        <v>92</v>
      </c>
      <c r="C35" s="133"/>
      <c r="D35" s="134"/>
      <c r="E35" s="77">
        <v>14</v>
      </c>
      <c r="F35" s="54">
        <v>1</v>
      </c>
    </row>
    <row r="36" spans="1:6" ht="30" customHeight="1">
      <c r="A36" s="168" t="s">
        <v>112</v>
      </c>
      <c r="B36" s="152"/>
      <c r="C36" s="152"/>
      <c r="D36" s="153"/>
      <c r="E36" s="77">
        <v>15</v>
      </c>
      <c r="F36" s="54">
        <v>72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&amp;LDC26068E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124729</v>
      </c>
      <c r="B1" s="97">
        <v>1687</v>
      </c>
      <c r="C1" s="97">
        <v>41157</v>
      </c>
      <c r="D1" s="97">
        <v>1527</v>
      </c>
      <c r="E1" s="97">
        <v>83572</v>
      </c>
      <c r="F1" s="97">
        <v>160</v>
      </c>
    </row>
    <row r="2" spans="1:8" ht="15.75" customHeight="1">
      <c r="A2" s="67" t="s">
        <v>66</v>
      </c>
      <c r="B2" s="67"/>
      <c r="C2" s="67"/>
      <c r="D2" s="67"/>
      <c r="E2" s="70"/>
      <c r="F2" s="1"/>
      <c r="G2" s="1"/>
      <c r="H2" s="1"/>
    </row>
    <row r="3" spans="1:6" ht="15.75" customHeight="1">
      <c r="A3" s="193" t="s">
        <v>3</v>
      </c>
      <c r="B3" s="193"/>
      <c r="C3" s="193"/>
      <c r="D3" s="193"/>
      <c r="E3" s="63" t="s">
        <v>21</v>
      </c>
      <c r="F3" s="63" t="s">
        <v>4</v>
      </c>
    </row>
    <row r="4" spans="1:7" ht="15.75" customHeight="1">
      <c r="A4" s="193" t="s">
        <v>35</v>
      </c>
      <c r="B4" s="193"/>
      <c r="C4" s="135" t="s">
        <v>28</v>
      </c>
      <c r="D4" s="137"/>
      <c r="E4" s="5">
        <v>1</v>
      </c>
      <c r="F4" s="54">
        <v>251</v>
      </c>
      <c r="G4" s="99">
        <v>306</v>
      </c>
    </row>
    <row r="5" spans="1:6" ht="15.75" customHeight="1">
      <c r="A5" s="193"/>
      <c r="B5" s="193"/>
      <c r="C5" s="196" t="s">
        <v>57</v>
      </c>
      <c r="D5" s="197"/>
      <c r="E5" s="5">
        <v>2</v>
      </c>
      <c r="F5" s="54">
        <v>97</v>
      </c>
    </row>
    <row r="6" spans="1:6" ht="15.75" customHeight="1">
      <c r="A6" s="193"/>
      <c r="B6" s="193"/>
      <c r="C6" s="135" t="s">
        <v>29</v>
      </c>
      <c r="D6" s="137"/>
      <c r="E6" s="5">
        <v>3</v>
      </c>
      <c r="F6" s="54">
        <v>1707</v>
      </c>
    </row>
    <row r="7" spans="1:6" ht="15.75" customHeight="1">
      <c r="A7" s="193"/>
      <c r="B7" s="193"/>
      <c r="C7" s="196" t="s">
        <v>30</v>
      </c>
      <c r="D7" s="197"/>
      <c r="E7" s="5">
        <v>4</v>
      </c>
      <c r="F7" s="54">
        <v>61</v>
      </c>
    </row>
    <row r="8" spans="1:6" ht="15.75" customHeight="1">
      <c r="A8" s="193"/>
      <c r="B8" s="193"/>
      <c r="C8" s="199" t="s">
        <v>56</v>
      </c>
      <c r="D8" s="49" t="s">
        <v>54</v>
      </c>
      <c r="E8" s="5">
        <v>5</v>
      </c>
      <c r="F8" s="54">
        <v>69</v>
      </c>
    </row>
    <row r="9" spans="1:6" ht="15.75" customHeight="1">
      <c r="A9" s="193"/>
      <c r="B9" s="193"/>
      <c r="C9" s="200"/>
      <c r="D9" s="49" t="s">
        <v>55</v>
      </c>
      <c r="E9" s="5">
        <v>6</v>
      </c>
      <c r="F9" s="54">
        <v>47</v>
      </c>
    </row>
    <row r="10" spans="1:6" ht="15.75" customHeight="1">
      <c r="A10" s="193" t="s">
        <v>47</v>
      </c>
      <c r="B10" s="193"/>
      <c r="C10" s="189" t="s">
        <v>48</v>
      </c>
      <c r="D10" s="191"/>
      <c r="E10" s="5">
        <v>7</v>
      </c>
      <c r="F10" s="54">
        <v>2244296186</v>
      </c>
    </row>
    <row r="11" spans="1:6" ht="15.75" customHeight="1">
      <c r="A11" s="193"/>
      <c r="B11" s="193"/>
      <c r="C11" s="189" t="s">
        <v>49</v>
      </c>
      <c r="D11" s="191"/>
      <c r="E11" s="5">
        <v>8</v>
      </c>
      <c r="F11" s="54">
        <v>1716412784</v>
      </c>
    </row>
    <row r="12" spans="1:6" ht="15" customHeight="1">
      <c r="A12" s="173" t="s">
        <v>71</v>
      </c>
      <c r="B12" s="174"/>
      <c r="C12" s="174"/>
      <c r="D12" s="175"/>
      <c r="E12" s="5">
        <v>9</v>
      </c>
      <c r="F12" s="54">
        <v>1</v>
      </c>
    </row>
    <row r="13" spans="1:6" ht="15" customHeight="1">
      <c r="A13" s="173" t="s">
        <v>75</v>
      </c>
      <c r="B13" s="174"/>
      <c r="C13" s="174"/>
      <c r="D13" s="175"/>
      <c r="E13" s="5">
        <v>10</v>
      </c>
      <c r="F13" s="54">
        <v>0</v>
      </c>
    </row>
    <row r="14" spans="1:6" ht="15" customHeight="1">
      <c r="A14" s="194" t="s">
        <v>72</v>
      </c>
      <c r="B14" s="194"/>
      <c r="C14" s="194"/>
      <c r="D14" s="194"/>
      <c r="E14" s="5">
        <v>11</v>
      </c>
      <c r="F14" s="54">
        <v>1031</v>
      </c>
    </row>
    <row r="15" spans="1:6" ht="15" customHeight="1">
      <c r="A15" s="194" t="s">
        <v>73</v>
      </c>
      <c r="B15" s="194"/>
      <c r="C15" s="194"/>
      <c r="D15" s="194"/>
      <c r="E15" s="5">
        <v>12</v>
      </c>
      <c r="F15" s="54">
        <v>1232</v>
      </c>
    </row>
    <row r="16" spans="1:6" ht="36" customHeight="1">
      <c r="A16" s="192" t="s">
        <v>76</v>
      </c>
      <c r="B16" s="192"/>
      <c r="C16" s="192"/>
      <c r="D16" s="192"/>
      <c r="E16" s="5">
        <v>13</v>
      </c>
      <c r="F16" s="54">
        <v>74</v>
      </c>
    </row>
    <row r="17" spans="1:6" ht="15" customHeight="1">
      <c r="A17" s="168" t="s">
        <v>23</v>
      </c>
      <c r="B17" s="152"/>
      <c r="C17" s="152"/>
      <c r="D17" s="152"/>
      <c r="E17" s="152"/>
      <c r="F17" s="153"/>
    </row>
    <row r="18" spans="1:6" ht="15" customHeight="1">
      <c r="A18" s="201" t="s">
        <v>100</v>
      </c>
      <c r="B18" s="201"/>
      <c r="C18" s="201"/>
      <c r="D18" s="201"/>
      <c r="E18" s="5">
        <v>14</v>
      </c>
      <c r="F18" s="54">
        <v>12</v>
      </c>
    </row>
    <row r="19" spans="1:6" ht="15" customHeight="1">
      <c r="A19" s="176" t="s">
        <v>101</v>
      </c>
      <c r="B19" s="176"/>
      <c r="C19" s="176"/>
      <c r="D19" s="176"/>
      <c r="E19" s="5">
        <v>15</v>
      </c>
      <c r="F19" s="54">
        <v>9</v>
      </c>
    </row>
    <row r="20" spans="1:6" ht="30" customHeight="1">
      <c r="A20" s="180" t="s">
        <v>111</v>
      </c>
      <c r="B20" s="180"/>
      <c r="C20" s="180"/>
      <c r="D20" s="180"/>
      <c r="E20" s="5">
        <v>16</v>
      </c>
      <c r="F20" s="54">
        <v>0</v>
      </c>
    </row>
    <row r="21" spans="1:6" ht="15" customHeight="1">
      <c r="A21" s="51"/>
      <c r="B21" s="51"/>
      <c r="C21" s="51"/>
      <c r="D21" s="51"/>
      <c r="E21" s="52"/>
      <c r="F21" s="53"/>
    </row>
    <row r="22" spans="1:6" ht="15" customHeight="1">
      <c r="A22" s="195" t="s">
        <v>102</v>
      </c>
      <c r="B22" s="195"/>
      <c r="C22" s="195"/>
      <c r="D22" s="195"/>
      <c r="E22" s="195"/>
      <c r="F22" s="195"/>
    </row>
    <row r="23" spans="1:7" ht="39.75" customHeight="1">
      <c r="A23" s="170" t="s">
        <v>3</v>
      </c>
      <c r="B23" s="171"/>
      <c r="C23" s="171"/>
      <c r="D23" s="172"/>
      <c r="E23" s="63" t="s">
        <v>21</v>
      </c>
      <c r="F23" s="63" t="s">
        <v>104</v>
      </c>
      <c r="G23" s="63" t="s">
        <v>114</v>
      </c>
    </row>
    <row r="24" spans="1:7" ht="15" customHeight="1">
      <c r="A24" s="181" t="s">
        <v>110</v>
      </c>
      <c r="B24" s="182"/>
      <c r="C24" s="177" t="s">
        <v>113</v>
      </c>
      <c r="D24" s="178"/>
      <c r="E24" s="5">
        <v>1</v>
      </c>
      <c r="F24" s="54">
        <v>1031</v>
      </c>
      <c r="G24" s="54">
        <v>72</v>
      </c>
    </row>
    <row r="25" spans="1:7" ht="15" customHeight="1">
      <c r="A25" s="183"/>
      <c r="B25" s="184"/>
      <c r="C25" s="177" t="s">
        <v>77</v>
      </c>
      <c r="D25" s="178"/>
      <c r="E25" s="5">
        <v>2</v>
      </c>
      <c r="F25" s="62">
        <v>587</v>
      </c>
      <c r="G25" s="62">
        <v>53</v>
      </c>
    </row>
    <row r="26" spans="1:7" ht="15" customHeight="1">
      <c r="A26" s="183"/>
      <c r="B26" s="184"/>
      <c r="C26" s="177" t="s">
        <v>78</v>
      </c>
      <c r="D26" s="178"/>
      <c r="E26" s="5">
        <v>3</v>
      </c>
      <c r="F26" s="62">
        <v>47</v>
      </c>
      <c r="G26" s="62">
        <v>17</v>
      </c>
    </row>
    <row r="27" spans="1:7" ht="15" customHeight="1">
      <c r="A27" s="183"/>
      <c r="B27" s="184"/>
      <c r="C27" s="177" t="s">
        <v>79</v>
      </c>
      <c r="D27" s="178"/>
      <c r="E27" s="5">
        <v>4</v>
      </c>
      <c r="F27" s="62">
        <v>8</v>
      </c>
      <c r="G27" s="62">
        <v>2</v>
      </c>
    </row>
    <row r="28" spans="1:7" ht="15" customHeight="1">
      <c r="A28" s="185"/>
      <c r="B28" s="186"/>
      <c r="C28" s="187" t="s">
        <v>80</v>
      </c>
      <c r="D28" s="188"/>
      <c r="E28" s="5">
        <v>5</v>
      </c>
      <c r="F28" s="62">
        <v>20</v>
      </c>
      <c r="G28" s="62">
        <v>16</v>
      </c>
    </row>
    <row r="29" spans="1:6" ht="15" customHeight="1">
      <c r="A29" s="85"/>
      <c r="B29" s="85"/>
      <c r="C29" s="86"/>
      <c r="D29" s="86"/>
      <c r="E29" s="52"/>
      <c r="F29" s="87"/>
    </row>
    <row r="30" spans="1:6" ht="15" customHeight="1">
      <c r="A30" s="179" t="s">
        <v>103</v>
      </c>
      <c r="B30" s="179"/>
      <c r="C30" s="179"/>
      <c r="D30" s="179"/>
      <c r="E30" s="179"/>
      <c r="F30" s="179"/>
    </row>
    <row r="31" spans="1:7" ht="15" customHeight="1">
      <c r="A31" s="170" t="s">
        <v>74</v>
      </c>
      <c r="B31" s="171"/>
      <c r="C31" s="171"/>
      <c r="D31" s="172"/>
      <c r="E31" s="5" t="s">
        <v>21</v>
      </c>
      <c r="F31" s="5" t="s">
        <v>4</v>
      </c>
      <c r="G31" s="96" t="s">
        <v>50</v>
      </c>
    </row>
    <row r="32" spans="1:7" ht="15" customHeight="1">
      <c r="A32" s="173" t="s">
        <v>104</v>
      </c>
      <c r="B32" s="174"/>
      <c r="C32" s="174"/>
      <c r="D32" s="175"/>
      <c r="E32" s="100">
        <v>1</v>
      </c>
      <c r="F32" s="54">
        <v>1359</v>
      </c>
      <c r="G32" s="54">
        <v>482658272</v>
      </c>
    </row>
    <row r="33" spans="1:7" ht="15" customHeight="1">
      <c r="A33" s="212" t="s">
        <v>105</v>
      </c>
      <c r="B33" s="213"/>
      <c r="C33" s="220" t="s">
        <v>106</v>
      </c>
      <c r="D33" s="221"/>
      <c r="E33" s="100">
        <v>2</v>
      </c>
      <c r="F33" s="54">
        <v>1358</v>
      </c>
      <c r="G33" s="54">
        <v>482657732</v>
      </c>
    </row>
    <row r="34" spans="1:7" ht="15" customHeight="1">
      <c r="A34" s="214"/>
      <c r="B34" s="215"/>
      <c r="C34" s="220" t="s">
        <v>107</v>
      </c>
      <c r="D34" s="221"/>
      <c r="E34" s="100">
        <v>3</v>
      </c>
      <c r="F34" s="54">
        <v>1</v>
      </c>
      <c r="G34" s="54">
        <v>540</v>
      </c>
    </row>
    <row r="35" spans="1:7" ht="15" customHeight="1">
      <c r="A35" s="208" t="s">
        <v>108</v>
      </c>
      <c r="B35" s="209"/>
      <c r="C35" s="222" t="s">
        <v>51</v>
      </c>
      <c r="D35" s="223"/>
      <c r="E35" s="100">
        <v>4</v>
      </c>
      <c r="F35" s="54">
        <v>18</v>
      </c>
      <c r="G35" s="54">
        <v>247156</v>
      </c>
    </row>
    <row r="36" spans="1:7" ht="15" customHeight="1">
      <c r="A36" s="210"/>
      <c r="B36" s="211"/>
      <c r="C36" s="206" t="s">
        <v>109</v>
      </c>
      <c r="D36" s="207"/>
      <c r="E36" s="100">
        <v>5</v>
      </c>
      <c r="F36" s="54">
        <v>1</v>
      </c>
      <c r="G36" s="54">
        <v>540</v>
      </c>
    </row>
    <row r="37" spans="1:7" ht="15" customHeight="1">
      <c r="A37" s="216" t="s">
        <v>115</v>
      </c>
      <c r="B37" s="217"/>
      <c r="C37" s="220" t="s">
        <v>116</v>
      </c>
      <c r="D37" s="221"/>
      <c r="E37" s="100">
        <v>6</v>
      </c>
      <c r="F37" s="54">
        <v>3</v>
      </c>
      <c r="G37" s="54">
        <v>8828</v>
      </c>
    </row>
    <row r="38" spans="1:7" ht="15" customHeight="1">
      <c r="A38" s="218"/>
      <c r="B38" s="219"/>
      <c r="C38" s="220" t="s">
        <v>117</v>
      </c>
      <c r="D38" s="221"/>
      <c r="E38" s="100">
        <v>7</v>
      </c>
      <c r="F38" s="54">
        <v>6</v>
      </c>
      <c r="G38" s="54">
        <v>519668</v>
      </c>
    </row>
    <row r="39" spans="1:6" s="88" customFormat="1" ht="15" customHeight="1">
      <c r="A39" s="89"/>
      <c r="B39" s="89"/>
      <c r="C39" s="90"/>
      <c r="D39" s="90"/>
      <c r="E39" s="91"/>
      <c r="F39" s="92"/>
    </row>
    <row r="40" spans="1:3" ht="15" customHeight="1">
      <c r="A40" s="37" t="s">
        <v>68</v>
      </c>
      <c r="B40" s="71"/>
      <c r="C40" s="71"/>
    </row>
    <row r="41" spans="1:6" ht="15" customHeight="1">
      <c r="A41" s="170" t="s">
        <v>3</v>
      </c>
      <c r="B41" s="171"/>
      <c r="C41" s="171"/>
      <c r="D41" s="172"/>
      <c r="E41" s="63" t="s">
        <v>21</v>
      </c>
      <c r="F41" s="63" t="s">
        <v>4</v>
      </c>
    </row>
    <row r="42" spans="1:6" ht="15" customHeight="1">
      <c r="A42" s="189" t="s">
        <v>94</v>
      </c>
      <c r="B42" s="190"/>
      <c r="C42" s="190"/>
      <c r="D42" s="191"/>
      <c r="E42" s="5">
        <v>1</v>
      </c>
      <c r="F42" s="84">
        <f>IF('розділ 1, 2'!J17&lt;&gt;0,('розділ 1, 2'!K17*100/'розділ 1, 2'!J17),0)</f>
        <v>13.91304347826087</v>
      </c>
    </row>
    <row r="43" spans="1:6" ht="15" customHeight="1">
      <c r="A43" s="189" t="s">
        <v>95</v>
      </c>
      <c r="B43" s="190"/>
      <c r="C43" s="190"/>
      <c r="D43" s="191"/>
      <c r="E43" s="5">
        <v>2</v>
      </c>
      <c r="F43" s="84">
        <f>IF('розділ 1, 2'!F17&lt;&gt;0,('розділ 1, 2'!H17*100/'розділ 1, 2'!F17),0)</f>
        <v>95.54176072234763</v>
      </c>
    </row>
    <row r="44" spans="1:6" ht="15" customHeight="1">
      <c r="A44" s="189" t="s">
        <v>36</v>
      </c>
      <c r="B44" s="190"/>
      <c r="C44" s="190"/>
      <c r="D44" s="191"/>
      <c r="E44" s="5">
        <v>3</v>
      </c>
      <c r="F44" s="54">
        <f>IF(F19&lt;&gt;0,'розділ 1, 2'!H17/F19,0)</f>
        <v>188.11111111111111</v>
      </c>
    </row>
    <row r="45" spans="1:6" ht="30" customHeight="1">
      <c r="A45" s="189" t="s">
        <v>45</v>
      </c>
      <c r="B45" s="190"/>
      <c r="C45" s="190"/>
      <c r="D45" s="191"/>
      <c r="E45" s="5">
        <v>4</v>
      </c>
      <c r="F45" s="54">
        <f>IF(F19&lt;&gt;0,'розділ 1, 2'!E17/F19,0)</f>
        <v>252</v>
      </c>
    </row>
    <row r="46" spans="1:6" ht="15" customHeight="1">
      <c r="A46" s="132" t="s">
        <v>31</v>
      </c>
      <c r="B46" s="133"/>
      <c r="C46" s="133"/>
      <c r="D46" s="134"/>
      <c r="E46" s="5">
        <v>5</v>
      </c>
      <c r="F46" s="54">
        <f>IF(B1&lt;&gt;0,A1/B1,0)</f>
        <v>73.9353882631891</v>
      </c>
    </row>
    <row r="47" spans="1:6" ht="15" customHeight="1">
      <c r="A47" s="202" t="s">
        <v>118</v>
      </c>
      <c r="B47" s="203"/>
      <c r="C47" s="203"/>
      <c r="D47" s="204"/>
      <c r="E47" s="5">
        <v>6</v>
      </c>
      <c r="F47" s="101">
        <f>IF(D1&lt;&gt;0,C1/D1,0)</f>
        <v>26.952848722986246</v>
      </c>
    </row>
    <row r="48" spans="1:6" ht="15" customHeight="1">
      <c r="A48" s="202" t="s">
        <v>119</v>
      </c>
      <c r="B48" s="203"/>
      <c r="C48" s="203"/>
      <c r="D48" s="204"/>
      <c r="E48" s="5">
        <v>7</v>
      </c>
      <c r="F48" s="102">
        <f>IF(F1&lt;&gt;0,E1/F1,0)</f>
        <v>522.325</v>
      </c>
    </row>
    <row r="49" spans="1:3" ht="12.75">
      <c r="A49" s="47"/>
      <c r="B49" s="68"/>
      <c r="C49" s="68"/>
    </row>
    <row r="50" spans="1:6" ht="15" customHeight="1">
      <c r="A50" s="205" t="s">
        <v>82</v>
      </c>
      <c r="B50" s="205"/>
      <c r="C50" s="55" t="s">
        <v>125</v>
      </c>
      <c r="D50" s="39"/>
      <c r="E50" s="56"/>
      <c r="F50" s="56"/>
    </row>
    <row r="51" spans="1:6" ht="12.75">
      <c r="A51" s="57"/>
      <c r="B51" s="58" t="s">
        <v>37</v>
      </c>
      <c r="C51" s="40" t="s">
        <v>38</v>
      </c>
      <c r="D51" s="41"/>
      <c r="E51" s="56"/>
      <c r="F51" s="56"/>
    </row>
    <row r="52" spans="1:6" ht="12.75">
      <c r="A52" s="57"/>
      <c r="B52" s="57"/>
      <c r="C52" s="72"/>
      <c r="D52" s="72"/>
      <c r="E52" s="56"/>
      <c r="F52" s="56"/>
    </row>
    <row r="53" spans="1:6" ht="15" customHeight="1">
      <c r="A53" s="59" t="s">
        <v>42</v>
      </c>
      <c r="B53" s="57"/>
      <c r="C53" s="55" t="s">
        <v>126</v>
      </c>
      <c r="D53" s="42"/>
      <c r="E53" s="56"/>
      <c r="F53" s="56"/>
    </row>
    <row r="54" spans="1:6" ht="12.75">
      <c r="A54" s="73"/>
      <c r="B54" s="58" t="s">
        <v>37</v>
      </c>
      <c r="C54" s="40" t="s">
        <v>38</v>
      </c>
      <c r="D54" s="41"/>
      <c r="E54" s="56"/>
      <c r="F54" s="56"/>
    </row>
    <row r="55" spans="1:6" ht="12.75">
      <c r="A55" s="60" t="s">
        <v>39</v>
      </c>
      <c r="B55" s="74"/>
      <c r="C55" s="75" t="s">
        <v>127</v>
      </c>
      <c r="D55" s="43"/>
      <c r="E55" s="72"/>
      <c r="F55" s="72"/>
    </row>
    <row r="56" spans="1:6" ht="12.75">
      <c r="A56" s="61" t="s">
        <v>40</v>
      </c>
      <c r="B56" s="74"/>
      <c r="C56" s="76"/>
      <c r="D56" s="44"/>
      <c r="E56" s="72"/>
      <c r="F56" s="72"/>
    </row>
    <row r="57" spans="1:6" ht="12.75">
      <c r="A57" s="60" t="s">
        <v>41</v>
      </c>
      <c r="B57" s="74"/>
      <c r="C57" s="76" t="s">
        <v>128</v>
      </c>
      <c r="D57" s="43"/>
      <c r="E57" s="198" t="s">
        <v>129</v>
      </c>
      <c r="F57" s="198"/>
    </row>
  </sheetData>
  <sheetProtection/>
  <mergeCells count="49">
    <mergeCell ref="C36:D36"/>
    <mergeCell ref="A35:B36"/>
    <mergeCell ref="A33:B34"/>
    <mergeCell ref="A37:B38"/>
    <mergeCell ref="C37:D37"/>
    <mergeCell ref="C38:D38"/>
    <mergeCell ref="C34:D34"/>
    <mergeCell ref="C35:D35"/>
    <mergeCell ref="C33:D33"/>
    <mergeCell ref="E57:F57"/>
    <mergeCell ref="C7:D7"/>
    <mergeCell ref="C8:C9"/>
    <mergeCell ref="C11:D11"/>
    <mergeCell ref="C24:D24"/>
    <mergeCell ref="A18:D18"/>
    <mergeCell ref="A46:D46"/>
    <mergeCell ref="A47:D47"/>
    <mergeCell ref="A48:D48"/>
    <mergeCell ref="A50:B50"/>
    <mergeCell ref="A3:D3"/>
    <mergeCell ref="A4:B9"/>
    <mergeCell ref="A10:B11"/>
    <mergeCell ref="A14:D14"/>
    <mergeCell ref="A15:D15"/>
    <mergeCell ref="A22:F22"/>
    <mergeCell ref="C4:D4"/>
    <mergeCell ref="C5:D5"/>
    <mergeCell ref="C6:D6"/>
    <mergeCell ref="A12:D12"/>
    <mergeCell ref="A42:D42"/>
    <mergeCell ref="A16:D16"/>
    <mergeCell ref="C10:D10"/>
    <mergeCell ref="A43:D43"/>
    <mergeCell ref="A44:D44"/>
    <mergeCell ref="A45:D45"/>
    <mergeCell ref="A41:D41"/>
    <mergeCell ref="C25:D25"/>
    <mergeCell ref="C26:D26"/>
    <mergeCell ref="A32:D32"/>
    <mergeCell ref="A13:D13"/>
    <mergeCell ref="A23:D23"/>
    <mergeCell ref="A19:D19"/>
    <mergeCell ref="C27:D27"/>
    <mergeCell ref="A30:F30"/>
    <mergeCell ref="A31:D31"/>
    <mergeCell ref="A20:D20"/>
    <mergeCell ref="A17:F17"/>
    <mergeCell ref="A24:B28"/>
    <mergeCell ref="C28:D2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&amp;LDC26068E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Гнира Валерій Миколайович</cp:lastModifiedBy>
  <cp:lastPrinted>2022-01-11T08:31:35Z</cp:lastPrinted>
  <dcterms:created xsi:type="dcterms:W3CDTF">2004-04-20T14:33:35Z</dcterms:created>
  <dcterms:modified xsi:type="dcterms:W3CDTF">2022-05-10T11:30:52Z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